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jobs\60185 - MTA 2014 GEC\jobs\918 - GORHAM CONNECTOR\Ph3_Alt_Analysis\Technical-Production\Traffic\Traffic Counts by Location\"/>
    </mc:Choice>
  </mc:AlternateContent>
  <xr:revisionPtr revIDLastSave="0" documentId="13_ncr:1_{9EDA97DB-0F88-4845-B603-5A0DB4A5F4CD}" xr6:coauthVersionLast="44" xr6:coauthVersionMax="44" xr10:uidLastSave="{00000000-0000-0000-0000-000000000000}"/>
  <bookViews>
    <workbookView minimized="1" xWindow="5070" yWindow="2055" windowWidth="22290" windowHeight="12270" activeTab="2" xr2:uid="{00000000-000D-0000-FFFF-FFFF00000000}"/>
  </bookViews>
  <sheets>
    <sheet name="Int 3 - All" sheetId="1" r:id="rId1"/>
    <sheet name="Int 3 - HV" sheetId="2" r:id="rId2"/>
    <sheet name="Int 3 - Summar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1" i="3" l="1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E15" i="3"/>
  <c r="D15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B5" i="3"/>
  <c r="R9" i="1" l="1"/>
  <c r="R10" i="1"/>
  <c r="R11" i="1"/>
  <c r="R12" i="1"/>
  <c r="R13" i="1"/>
  <c r="R14" i="1"/>
  <c r="R15" i="1"/>
  <c r="R8" i="1"/>
</calcChain>
</file>

<file path=xl/sharedStrings.xml><?xml version="1.0" encoding="utf-8"?>
<sst xmlns="http://schemas.openxmlformats.org/spreadsheetml/2006/main" count="123" uniqueCount="38">
  <si>
    <t>File Name:</t>
  </si>
  <si>
    <t>M:\jobs\63272 - MTA 2014 Bridge and Highway Design\900 Highway\918 - Gorham Data_T&amp;R Study\Technical-Production\Traffic\traffic count data\22&amp;burnham.ppd</t>
  </si>
  <si>
    <t>Start Date:</t>
  </si>
  <si>
    <t>10/17/2018</t>
  </si>
  <si>
    <t>Start Time:</t>
  </si>
  <si>
    <t>4:00:00 PM</t>
  </si>
  <si>
    <t>Site Code:</t>
  </si>
  <si>
    <t>56565656</t>
  </si>
  <si>
    <t xml:space="preserve">
From North</t>
  </si>
  <si>
    <t xml:space="preserve">
From East</t>
  </si>
  <si>
    <t xml:space="preserve">
From South</t>
  </si>
  <si>
    <t xml:space="preserve">
From West</t>
  </si>
  <si>
    <t>Start Time</t>
  </si>
  <si>
    <t>Right</t>
  </si>
  <si>
    <t>Thru</t>
  </si>
  <si>
    <t>Left</t>
  </si>
  <si>
    <t>Peds</t>
  </si>
  <si>
    <t>04:00 PM</t>
  </si>
  <si>
    <t>04:15 PM</t>
  </si>
  <si>
    <t>04:30 PM</t>
  </si>
  <si>
    <t>04:45 PM</t>
  </si>
  <si>
    <t>05:00 PM</t>
  </si>
  <si>
    <t>05:15 PM</t>
  </si>
  <si>
    <t>05:30 PM</t>
  </si>
  <si>
    <t>05:45 PM</t>
  </si>
  <si>
    <t>Route 22 (County Road)</t>
  </si>
  <si>
    <t>Burnham Road</t>
  </si>
  <si>
    <t>M:\jobs\60185 - MTA 2014 GEC\jobs\918 - GORHAM CONNECTOR\918 - Gorham Data_T&amp;R Study\Technical-Production\Traffic\traffic count data\22&amp;burnham.ppd</t>
  </si>
  <si>
    <t>Total</t>
  </si>
  <si>
    <t>Eastbound</t>
  </si>
  <si>
    <t>Westbound</t>
  </si>
  <si>
    <t>Northbound</t>
  </si>
  <si>
    <t>Southbound</t>
  </si>
  <si>
    <t>Through</t>
  </si>
  <si>
    <t>Pedestrian</t>
  </si>
  <si>
    <t>All Vehicles</t>
  </si>
  <si>
    <t>Heavy Vehicles</t>
  </si>
  <si>
    <t>Intersection 3: Route 22 (County Road) and Burnham 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</si>
</sst>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0"/>
      <name val="Arial"/>
      <family val="2"/>
    </font>
    <font>
      <sz val="10"/>
      <name val="Arial"/>
      <family val="2"/>
    </font>
    <font>
      <sz val="11"/>
      <color theme="0" tint="-0.149998474074526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1" fillId="0" borderId="0" xfId="1"/>
    <xf numFmtId="0" fontId="1" fillId="2" borderId="1" xfId="1" applyFill="1" applyBorder="1" applyAlignment="1">
      <alignment horizontal="center" wrapText="1"/>
    </xf>
    <xf numFmtId="0" fontId="2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left"/>
    </xf>
    <xf numFmtId="0" fontId="1" fillId="2" borderId="1" xfId="1" applyFill="1" applyBorder="1" applyAlignment="1">
      <alignment horizontal="center" wrapText="1"/>
    </xf>
    <xf numFmtId="0" fontId="1" fillId="0" borderId="2" xfId="1" applyBorder="1" applyAlignment="1">
      <alignment horizontal="centerContinuous"/>
    </xf>
    <xf numFmtId="0" fontId="1" fillId="0" borderId="3" xfId="1" applyBorder="1" applyAlignment="1">
      <alignment horizontal="centerContinuous"/>
    </xf>
    <xf numFmtId="0" fontId="1" fillId="0" borderId="4" xfId="1" applyBorder="1" applyAlignment="1">
      <alignment horizontal="centerContinuous"/>
    </xf>
    <xf numFmtId="0" fontId="3" fillId="0" borderId="2" xfId="1" applyFont="1" applyBorder="1" applyAlignment="1">
      <alignment horizontal="centerContinuous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1" fillId="0" borderId="0" xfId="1"/>
    <xf numFmtId="0" fontId="1" fillId="2" borderId="1" xfId="1" applyFill="1" applyBorder="1" applyAlignment="1">
      <alignment horizontal="center" wrapText="1"/>
    </xf>
    <xf numFmtId="0" fontId="1" fillId="2" borderId="9" xfId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1" fillId="0" borderId="33" xfId="1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5" xfId="0" applyBorder="1" applyAlignment="1">
      <alignment horizontal="center"/>
    </xf>
    <xf numFmtId="0" fontId="1" fillId="0" borderId="37" xfId="1" applyBorder="1"/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1" fillId="0" borderId="44" xfId="1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45" xfId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4" fillId="3" borderId="46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1" fillId="2" borderId="1" xfId="1" applyFill="1" applyBorder="1" applyAlignment="1">
      <alignment horizontal="center" wrapText="1"/>
    </xf>
    <xf numFmtId="0" fontId="1" fillId="0" borderId="5" xfId="1" applyBorder="1"/>
    <xf numFmtId="0" fontId="1" fillId="0" borderId="6" xfId="1" applyBorder="1"/>
    <xf numFmtId="0" fontId="2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left"/>
    </xf>
    <xf numFmtId="0" fontId="1" fillId="0" borderId="7" xfId="1" applyBorder="1"/>
    <xf numFmtId="0" fontId="1" fillId="0" borderId="8" xfId="1" applyBorder="1"/>
    <xf numFmtId="0" fontId="0" fillId="0" borderId="32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43" xfId="0" applyBorder="1" applyAlignment="1">
      <alignment horizontal="center" vertical="center" textRotation="90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R15"/>
  <sheetViews>
    <sheetView workbookViewId="0">
      <selection activeCell="G27" sqref="G27"/>
    </sheetView>
  </sheetViews>
  <sheetFormatPr defaultRowHeight="15" x14ac:dyDescent="0.25"/>
  <sheetData>
    <row r="1" spans="1:18" ht="15.75" x14ac:dyDescent="0.25">
      <c r="A1" s="62" t="s">
        <v>0</v>
      </c>
      <c r="B1" s="63"/>
      <c r="C1" s="64" t="s">
        <v>1</v>
      </c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1"/>
    </row>
    <row r="2" spans="1:18" ht="15.75" x14ac:dyDescent="0.25">
      <c r="A2" s="62" t="s">
        <v>2</v>
      </c>
      <c r="B2" s="63"/>
      <c r="C2" s="64" t="s">
        <v>3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1"/>
    </row>
    <row r="3" spans="1:18" ht="15.75" x14ac:dyDescent="0.25">
      <c r="A3" s="62" t="s">
        <v>4</v>
      </c>
      <c r="B3" s="63"/>
      <c r="C3" s="64" t="s">
        <v>5</v>
      </c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1"/>
    </row>
    <row r="4" spans="1:18" ht="15.75" x14ac:dyDescent="0.25">
      <c r="A4" s="62" t="s">
        <v>6</v>
      </c>
      <c r="B4" s="63"/>
      <c r="C4" s="64" t="s">
        <v>7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1"/>
    </row>
    <row r="5" spans="1:18" ht="15.75" x14ac:dyDescent="0.25">
      <c r="A5" s="3"/>
      <c r="B5" s="4"/>
      <c r="C5" s="5"/>
      <c r="D5" s="4"/>
      <c r="E5" s="4"/>
      <c r="F5" s="7" t="s">
        <v>25</v>
      </c>
      <c r="G5" s="8"/>
      <c r="H5" s="8"/>
      <c r="I5" s="9"/>
      <c r="J5" s="10" t="s">
        <v>26</v>
      </c>
      <c r="K5" s="8"/>
      <c r="L5" s="8"/>
      <c r="M5" s="9"/>
      <c r="N5" s="7" t="s">
        <v>25</v>
      </c>
      <c r="O5" s="8"/>
      <c r="P5" s="8"/>
      <c r="Q5" s="9"/>
    </row>
    <row r="6" spans="1:18" x14ac:dyDescent="0.25">
      <c r="A6" s="1"/>
      <c r="B6" s="59" t="s">
        <v>8</v>
      </c>
      <c r="C6" s="60"/>
      <c r="D6" s="60"/>
      <c r="E6" s="60"/>
      <c r="F6" s="59" t="s">
        <v>9</v>
      </c>
      <c r="G6" s="60"/>
      <c r="H6" s="60"/>
      <c r="I6" s="60"/>
      <c r="J6" s="59" t="s">
        <v>10</v>
      </c>
      <c r="K6" s="60"/>
      <c r="L6" s="60"/>
      <c r="M6" s="60"/>
      <c r="N6" s="59" t="s">
        <v>11</v>
      </c>
      <c r="O6" s="60"/>
      <c r="P6" s="60"/>
      <c r="Q6" s="61"/>
    </row>
    <row r="7" spans="1:18" ht="26.25" x14ac:dyDescent="0.25">
      <c r="A7" s="2" t="s">
        <v>12</v>
      </c>
      <c r="B7" s="6" t="s">
        <v>13</v>
      </c>
      <c r="C7" s="6" t="s">
        <v>14</v>
      </c>
      <c r="D7" s="6" t="s">
        <v>15</v>
      </c>
      <c r="E7" s="6" t="s">
        <v>16</v>
      </c>
      <c r="F7" s="6" t="s">
        <v>13</v>
      </c>
      <c r="G7" s="6" t="s">
        <v>14</v>
      </c>
      <c r="H7" s="6" t="s">
        <v>15</v>
      </c>
      <c r="I7" s="6" t="s">
        <v>16</v>
      </c>
      <c r="J7" s="6" t="s">
        <v>13</v>
      </c>
      <c r="K7" s="6" t="s">
        <v>14</v>
      </c>
      <c r="L7" s="6" t="s">
        <v>15</v>
      </c>
      <c r="M7" s="6" t="s">
        <v>16</v>
      </c>
      <c r="N7" s="6" t="s">
        <v>13</v>
      </c>
      <c r="O7" s="6" t="s">
        <v>14</v>
      </c>
      <c r="P7" s="6" t="s">
        <v>15</v>
      </c>
      <c r="Q7" s="6" t="s">
        <v>16</v>
      </c>
      <c r="R7" s="15" t="s">
        <v>28</v>
      </c>
    </row>
    <row r="8" spans="1:18" x14ac:dyDescent="0.25">
      <c r="A8" s="1" t="s">
        <v>17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325</v>
      </c>
      <c r="H8" s="1">
        <v>29</v>
      </c>
      <c r="I8" s="1">
        <v>0</v>
      </c>
      <c r="J8" s="1">
        <v>8</v>
      </c>
      <c r="K8" s="1">
        <v>0</v>
      </c>
      <c r="L8" s="1">
        <v>6</v>
      </c>
      <c r="M8" s="1">
        <v>0</v>
      </c>
      <c r="N8" s="1">
        <v>10</v>
      </c>
      <c r="O8" s="1">
        <v>148</v>
      </c>
      <c r="P8" s="1">
        <v>0</v>
      </c>
      <c r="Q8" s="1">
        <v>0</v>
      </c>
      <c r="R8">
        <f>SUM(G8:H8,J8,L8,N8:O8)</f>
        <v>526</v>
      </c>
    </row>
    <row r="9" spans="1:18" x14ac:dyDescent="0.25">
      <c r="A9" s="1" t="s">
        <v>18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338</v>
      </c>
      <c r="H9" s="1">
        <v>32</v>
      </c>
      <c r="I9" s="1">
        <v>0</v>
      </c>
      <c r="J9" s="1">
        <v>9</v>
      </c>
      <c r="K9" s="1">
        <v>0</v>
      </c>
      <c r="L9" s="1">
        <v>10</v>
      </c>
      <c r="M9" s="1">
        <v>0</v>
      </c>
      <c r="N9" s="1">
        <v>15</v>
      </c>
      <c r="O9" s="1">
        <v>137</v>
      </c>
      <c r="P9" s="1">
        <v>0</v>
      </c>
      <c r="Q9" s="1">
        <v>0</v>
      </c>
      <c r="R9">
        <f t="shared" ref="R9:R15" si="0">SUM(G9:H9,J9,L9,N9:O9)</f>
        <v>541</v>
      </c>
    </row>
    <row r="10" spans="1:18" x14ac:dyDescent="0.25">
      <c r="A10" s="1" t="s">
        <v>19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302</v>
      </c>
      <c r="H10" s="1">
        <v>26</v>
      </c>
      <c r="I10" s="1">
        <v>0</v>
      </c>
      <c r="J10" s="1">
        <v>16</v>
      </c>
      <c r="K10" s="1">
        <v>0</v>
      </c>
      <c r="L10" s="1">
        <v>7</v>
      </c>
      <c r="M10" s="1">
        <v>0</v>
      </c>
      <c r="N10" s="1">
        <v>12</v>
      </c>
      <c r="O10" s="1">
        <v>160</v>
      </c>
      <c r="P10" s="1">
        <v>1</v>
      </c>
      <c r="Q10" s="1">
        <v>0</v>
      </c>
      <c r="R10">
        <f t="shared" si="0"/>
        <v>523</v>
      </c>
    </row>
    <row r="11" spans="1:18" x14ac:dyDescent="0.25">
      <c r="A11" s="1" t="s">
        <v>20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269</v>
      </c>
      <c r="H11" s="1">
        <v>24</v>
      </c>
      <c r="I11" s="1">
        <v>0</v>
      </c>
      <c r="J11" s="1">
        <v>18</v>
      </c>
      <c r="K11" s="1">
        <v>0</v>
      </c>
      <c r="L11" s="1">
        <v>3</v>
      </c>
      <c r="M11" s="1">
        <v>0</v>
      </c>
      <c r="N11" s="1">
        <v>5</v>
      </c>
      <c r="O11" s="1">
        <v>130</v>
      </c>
      <c r="P11" s="1">
        <v>0</v>
      </c>
      <c r="Q11" s="1">
        <v>0</v>
      </c>
      <c r="R11">
        <f t="shared" si="0"/>
        <v>449</v>
      </c>
    </row>
    <row r="12" spans="1:18" x14ac:dyDescent="0.25">
      <c r="A12" s="1" t="s">
        <v>21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268</v>
      </c>
      <c r="H12" s="1">
        <v>32</v>
      </c>
      <c r="I12" s="1">
        <v>0</v>
      </c>
      <c r="J12" s="1">
        <v>12</v>
      </c>
      <c r="K12" s="1">
        <v>0</v>
      </c>
      <c r="L12" s="1">
        <v>4</v>
      </c>
      <c r="M12" s="1">
        <v>0</v>
      </c>
      <c r="N12" s="1">
        <v>9</v>
      </c>
      <c r="O12" s="1">
        <v>144</v>
      </c>
      <c r="P12" s="1">
        <v>0</v>
      </c>
      <c r="Q12" s="1">
        <v>0</v>
      </c>
      <c r="R12">
        <f t="shared" si="0"/>
        <v>469</v>
      </c>
    </row>
    <row r="13" spans="1:18" x14ac:dyDescent="0.25">
      <c r="A13" s="1" t="s">
        <v>22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315</v>
      </c>
      <c r="H13" s="1">
        <v>38</v>
      </c>
      <c r="I13" s="1">
        <v>0</v>
      </c>
      <c r="J13" s="1">
        <v>10</v>
      </c>
      <c r="K13" s="1">
        <v>0</v>
      </c>
      <c r="L13" s="1">
        <v>3</v>
      </c>
      <c r="M13" s="1">
        <v>0</v>
      </c>
      <c r="N13" s="1">
        <v>17</v>
      </c>
      <c r="O13" s="1">
        <v>129</v>
      </c>
      <c r="P13" s="1">
        <v>0</v>
      </c>
      <c r="Q13" s="1">
        <v>0</v>
      </c>
      <c r="R13">
        <f t="shared" si="0"/>
        <v>512</v>
      </c>
    </row>
    <row r="14" spans="1:18" x14ac:dyDescent="0.25">
      <c r="A14" s="1" t="s">
        <v>23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292</v>
      </c>
      <c r="H14" s="1">
        <v>29</v>
      </c>
      <c r="I14" s="1">
        <v>0</v>
      </c>
      <c r="J14" s="1">
        <v>14</v>
      </c>
      <c r="K14" s="1">
        <v>0</v>
      </c>
      <c r="L14" s="1">
        <v>13</v>
      </c>
      <c r="M14" s="1">
        <v>0</v>
      </c>
      <c r="N14" s="1">
        <v>7</v>
      </c>
      <c r="O14" s="1">
        <v>143</v>
      </c>
      <c r="P14" s="1">
        <v>0</v>
      </c>
      <c r="Q14" s="1">
        <v>0</v>
      </c>
      <c r="R14">
        <f t="shared" si="0"/>
        <v>498</v>
      </c>
    </row>
    <row r="15" spans="1:18" x14ac:dyDescent="0.25">
      <c r="A15" s="1" t="s">
        <v>24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310</v>
      </c>
      <c r="H15" s="1">
        <v>36</v>
      </c>
      <c r="I15" s="1">
        <v>0</v>
      </c>
      <c r="J15" s="1">
        <v>9</v>
      </c>
      <c r="K15" s="1">
        <v>0</v>
      </c>
      <c r="L15" s="1">
        <v>6</v>
      </c>
      <c r="M15" s="1">
        <v>0</v>
      </c>
      <c r="N15" s="1">
        <v>20</v>
      </c>
      <c r="O15" s="1">
        <v>115</v>
      </c>
      <c r="P15" s="1">
        <v>0</v>
      </c>
      <c r="Q15" s="1">
        <v>0</v>
      </c>
      <c r="R15">
        <f t="shared" si="0"/>
        <v>496</v>
      </c>
    </row>
  </sheetData>
  <mergeCells count="12">
    <mergeCell ref="A1:B1"/>
    <mergeCell ref="C1:P1"/>
    <mergeCell ref="A2:B2"/>
    <mergeCell ref="C2:P2"/>
    <mergeCell ref="A3:B3"/>
    <mergeCell ref="C3:P3"/>
    <mergeCell ref="B6:E6"/>
    <mergeCell ref="F6:I6"/>
    <mergeCell ref="J6:M6"/>
    <mergeCell ref="N6:Q6"/>
    <mergeCell ref="A4:B4"/>
    <mergeCell ref="C4:P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Q15"/>
  <sheetViews>
    <sheetView workbookViewId="0">
      <selection activeCell="G27" sqref="G27"/>
    </sheetView>
  </sheetViews>
  <sheetFormatPr defaultRowHeight="15" x14ac:dyDescent="0.25"/>
  <sheetData>
    <row r="1" spans="1:17" ht="15.75" x14ac:dyDescent="0.25">
      <c r="A1" s="62" t="s">
        <v>0</v>
      </c>
      <c r="B1" s="63"/>
      <c r="C1" s="64" t="s">
        <v>27</v>
      </c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13"/>
    </row>
    <row r="2" spans="1:17" ht="15.75" x14ac:dyDescent="0.25">
      <c r="A2" s="62" t="s">
        <v>2</v>
      </c>
      <c r="B2" s="63"/>
      <c r="C2" s="64" t="s">
        <v>3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13"/>
    </row>
    <row r="3" spans="1:17" ht="15.75" x14ac:dyDescent="0.25">
      <c r="A3" s="62" t="s">
        <v>4</v>
      </c>
      <c r="B3" s="63"/>
      <c r="C3" s="64" t="s">
        <v>5</v>
      </c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13"/>
    </row>
    <row r="4" spans="1:17" ht="15.75" x14ac:dyDescent="0.25">
      <c r="A4" s="62" t="s">
        <v>6</v>
      </c>
      <c r="B4" s="63"/>
      <c r="C4" s="64" t="s">
        <v>7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13"/>
    </row>
    <row r="5" spans="1:17" ht="15.75" x14ac:dyDescent="0.25">
      <c r="A5" s="11"/>
      <c r="B5" s="13"/>
      <c r="C5" s="12"/>
      <c r="D5" s="13"/>
      <c r="E5" s="13"/>
      <c r="F5" s="7" t="s">
        <v>25</v>
      </c>
      <c r="G5" s="8"/>
      <c r="H5" s="8"/>
      <c r="I5" s="9"/>
      <c r="J5" s="10" t="s">
        <v>26</v>
      </c>
      <c r="K5" s="8"/>
      <c r="L5" s="8"/>
      <c r="M5" s="9"/>
      <c r="N5" s="7" t="s">
        <v>25</v>
      </c>
      <c r="O5" s="8"/>
      <c r="P5" s="8"/>
      <c r="Q5" s="9"/>
    </row>
    <row r="6" spans="1:17" x14ac:dyDescent="0.25">
      <c r="A6" s="13"/>
      <c r="B6" s="59" t="s">
        <v>8</v>
      </c>
      <c r="C6" s="65"/>
      <c r="D6" s="65"/>
      <c r="E6" s="65"/>
      <c r="F6" s="59" t="s">
        <v>9</v>
      </c>
      <c r="G6" s="65"/>
      <c r="H6" s="65"/>
      <c r="I6" s="65"/>
      <c r="J6" s="59" t="s">
        <v>10</v>
      </c>
      <c r="K6" s="65"/>
      <c r="L6" s="65"/>
      <c r="M6" s="65"/>
      <c r="N6" s="59" t="s">
        <v>11</v>
      </c>
      <c r="O6" s="65"/>
      <c r="P6" s="65"/>
      <c r="Q6" s="66"/>
    </row>
    <row r="7" spans="1:17" ht="26.25" x14ac:dyDescent="0.25">
      <c r="A7" s="14" t="s">
        <v>12</v>
      </c>
      <c r="B7" s="14" t="s">
        <v>13</v>
      </c>
      <c r="C7" s="14" t="s">
        <v>14</v>
      </c>
      <c r="D7" s="14" t="s">
        <v>15</v>
      </c>
      <c r="E7" s="14" t="s">
        <v>16</v>
      </c>
      <c r="F7" s="14" t="s">
        <v>13</v>
      </c>
      <c r="G7" s="14" t="s">
        <v>14</v>
      </c>
      <c r="H7" s="14" t="s">
        <v>15</v>
      </c>
      <c r="I7" s="14" t="s">
        <v>16</v>
      </c>
      <c r="J7" s="14" t="s">
        <v>13</v>
      </c>
      <c r="K7" s="14" t="s">
        <v>14</v>
      </c>
      <c r="L7" s="14" t="s">
        <v>15</v>
      </c>
      <c r="M7" s="14" t="s">
        <v>16</v>
      </c>
      <c r="N7" s="14" t="s">
        <v>13</v>
      </c>
      <c r="O7" s="14" t="s">
        <v>14</v>
      </c>
      <c r="P7" s="14" t="s">
        <v>15</v>
      </c>
      <c r="Q7" s="14" t="s">
        <v>16</v>
      </c>
    </row>
    <row r="8" spans="1:17" x14ac:dyDescent="0.25">
      <c r="A8" s="13" t="s">
        <v>17</v>
      </c>
      <c r="B8" s="13">
        <v>0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</row>
    <row r="9" spans="1:17" x14ac:dyDescent="0.25">
      <c r="A9" s="13" t="s">
        <v>18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</row>
    <row r="10" spans="1:17" x14ac:dyDescent="0.25">
      <c r="A10" s="13" t="s">
        <v>19</v>
      </c>
      <c r="B10" s="13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</row>
    <row r="11" spans="1:17" x14ac:dyDescent="0.25">
      <c r="A11" s="13" t="s">
        <v>20</v>
      </c>
      <c r="B11" s="13">
        <v>0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</row>
    <row r="12" spans="1:17" x14ac:dyDescent="0.25">
      <c r="A12" s="13" t="s">
        <v>21</v>
      </c>
      <c r="B12" s="13">
        <v>0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</row>
    <row r="13" spans="1:17" x14ac:dyDescent="0.25">
      <c r="A13" s="13" t="s">
        <v>22</v>
      </c>
      <c r="B13" s="13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</row>
    <row r="14" spans="1:17" x14ac:dyDescent="0.25">
      <c r="A14" s="13" t="s">
        <v>23</v>
      </c>
      <c r="B14" s="13">
        <v>0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</row>
    <row r="15" spans="1:17" x14ac:dyDescent="0.25">
      <c r="A15" s="13" t="s">
        <v>24</v>
      </c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</row>
  </sheetData>
  <mergeCells count="12">
    <mergeCell ref="A1:B1"/>
    <mergeCell ref="C1:P1"/>
    <mergeCell ref="A2:B2"/>
    <mergeCell ref="C2:P2"/>
    <mergeCell ref="A3:B3"/>
    <mergeCell ref="C3:P3"/>
    <mergeCell ref="B6:E6"/>
    <mergeCell ref="F6:I6"/>
    <mergeCell ref="J6:M6"/>
    <mergeCell ref="N6:Q6"/>
    <mergeCell ref="A4:B4"/>
    <mergeCell ref="C4:P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EE755-82C4-4A25-8B34-3FCBFB5BEBF1}">
  <sheetPr>
    <tabColor rgb="FFFFFF00"/>
  </sheetPr>
  <dimension ref="B1:S21"/>
  <sheetViews>
    <sheetView tabSelected="1" workbookViewId="0">
      <selection activeCell="G27" sqref="G27"/>
    </sheetView>
  </sheetViews>
  <sheetFormatPr defaultRowHeight="15" x14ac:dyDescent="0.25"/>
  <cols>
    <col min="4" max="19" width="10.7109375" customWidth="1"/>
  </cols>
  <sheetData>
    <row r="1" spans="2:19" ht="15.75" thickBot="1" x14ac:dyDescent="0.3"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2:19" ht="15.75" thickBot="1" x14ac:dyDescent="0.3">
      <c r="D2" s="80" t="s">
        <v>37</v>
      </c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2"/>
    </row>
    <row r="3" spans="2:19" x14ac:dyDescent="0.25">
      <c r="D3" s="83" t="s">
        <v>25</v>
      </c>
      <c r="E3" s="84"/>
      <c r="F3" s="84"/>
      <c r="G3" s="85"/>
      <c r="H3" s="86" t="s">
        <v>25</v>
      </c>
      <c r="I3" s="87"/>
      <c r="J3" s="87"/>
      <c r="K3" s="88"/>
      <c r="L3" s="89" t="s">
        <v>26</v>
      </c>
      <c r="M3" s="84"/>
      <c r="N3" s="84"/>
      <c r="O3" s="85"/>
      <c r="P3" s="70"/>
      <c r="Q3" s="71"/>
      <c r="R3" s="71"/>
      <c r="S3" s="72"/>
    </row>
    <row r="4" spans="2:19" ht="15.75" thickBot="1" x14ac:dyDescent="0.3">
      <c r="D4" s="73" t="s">
        <v>29</v>
      </c>
      <c r="E4" s="74"/>
      <c r="F4" s="74"/>
      <c r="G4" s="75"/>
      <c r="H4" s="73" t="s">
        <v>30</v>
      </c>
      <c r="I4" s="74"/>
      <c r="J4" s="74"/>
      <c r="K4" s="76"/>
      <c r="L4" s="77" t="s">
        <v>31</v>
      </c>
      <c r="M4" s="74"/>
      <c r="N4" s="74"/>
      <c r="O4" s="75"/>
      <c r="P4" s="73" t="s">
        <v>32</v>
      </c>
      <c r="Q4" s="74"/>
      <c r="R4" s="74"/>
      <c r="S4" s="76"/>
    </row>
    <row r="5" spans="2:19" ht="15.75" thickBot="1" x14ac:dyDescent="0.3">
      <c r="B5" s="78" t="str">
        <f>'Int 3 - All'!C2</f>
        <v>10/17/2018</v>
      </c>
      <c r="C5" s="79"/>
      <c r="D5" s="17" t="s">
        <v>15</v>
      </c>
      <c r="E5" s="18" t="s">
        <v>33</v>
      </c>
      <c r="F5" s="18" t="s">
        <v>13</v>
      </c>
      <c r="G5" s="19" t="s">
        <v>34</v>
      </c>
      <c r="H5" s="17" t="s">
        <v>15</v>
      </c>
      <c r="I5" s="18" t="s">
        <v>33</v>
      </c>
      <c r="J5" s="18" t="s">
        <v>13</v>
      </c>
      <c r="K5" s="20" t="s">
        <v>34</v>
      </c>
      <c r="L5" s="21" t="s">
        <v>15</v>
      </c>
      <c r="M5" s="18" t="s">
        <v>33</v>
      </c>
      <c r="N5" s="18" t="s">
        <v>13</v>
      </c>
      <c r="O5" s="19" t="s">
        <v>34</v>
      </c>
      <c r="P5" s="17" t="s">
        <v>15</v>
      </c>
      <c r="Q5" s="18" t="s">
        <v>33</v>
      </c>
      <c r="R5" s="18" t="s">
        <v>13</v>
      </c>
      <c r="S5" s="20" t="s">
        <v>34</v>
      </c>
    </row>
    <row r="6" spans="2:19" x14ac:dyDescent="0.25">
      <c r="B6" s="67" t="s">
        <v>35</v>
      </c>
      <c r="C6" s="22" t="s">
        <v>17</v>
      </c>
      <c r="D6" s="23">
        <f>'Int 3 - All'!P8</f>
        <v>0</v>
      </c>
      <c r="E6" s="24">
        <f>'Int 3 - All'!O8</f>
        <v>148</v>
      </c>
      <c r="F6" s="24">
        <f>'Int 3 - All'!N8</f>
        <v>10</v>
      </c>
      <c r="G6" s="25">
        <f>'Int 3 - All'!Q8</f>
        <v>0</v>
      </c>
      <c r="H6" s="23">
        <f>'Int 3 - All'!H8</f>
        <v>29</v>
      </c>
      <c r="I6" s="24">
        <f>'Int 3 - All'!G8</f>
        <v>325</v>
      </c>
      <c r="J6" s="24">
        <f>'Int 3 - All'!F8</f>
        <v>0</v>
      </c>
      <c r="K6" s="26">
        <f>'Int 3 - All'!I8</f>
        <v>0</v>
      </c>
      <c r="L6" s="27">
        <f>'Int 3 - All'!L8</f>
        <v>6</v>
      </c>
      <c r="M6" s="24">
        <f>'Int 3 - All'!K8</f>
        <v>0</v>
      </c>
      <c r="N6" s="24">
        <f>'Int 3 - All'!J8</f>
        <v>8</v>
      </c>
      <c r="O6" s="25">
        <f>'Int 3 - All'!M8</f>
        <v>0</v>
      </c>
      <c r="P6" s="50">
        <f>'Int 3 - All'!D8</f>
        <v>0</v>
      </c>
      <c r="Q6" s="51">
        <f>'Int 3 - All'!C8</f>
        <v>0</v>
      </c>
      <c r="R6" s="51">
        <f>'Int 3 - All'!B8</f>
        <v>0</v>
      </c>
      <c r="S6" s="52">
        <f>'Int 3 - All'!E8</f>
        <v>0</v>
      </c>
    </row>
    <row r="7" spans="2:19" x14ac:dyDescent="0.25">
      <c r="B7" s="68"/>
      <c r="C7" s="28" t="s">
        <v>18</v>
      </c>
      <c r="D7" s="29">
        <f>'Int 3 - All'!P9</f>
        <v>0</v>
      </c>
      <c r="E7" s="30">
        <f>'Int 3 - All'!O9</f>
        <v>137</v>
      </c>
      <c r="F7" s="30">
        <f>'Int 3 - All'!N9</f>
        <v>15</v>
      </c>
      <c r="G7" s="31">
        <f>'Int 3 - All'!Q9</f>
        <v>0</v>
      </c>
      <c r="H7" s="29">
        <f>'Int 3 - All'!H9</f>
        <v>32</v>
      </c>
      <c r="I7" s="30">
        <f>'Int 3 - All'!G9</f>
        <v>338</v>
      </c>
      <c r="J7" s="30">
        <f>'Int 3 - All'!F9</f>
        <v>0</v>
      </c>
      <c r="K7" s="32">
        <f>'Int 3 - All'!I9</f>
        <v>0</v>
      </c>
      <c r="L7" s="33">
        <f>'Int 3 - All'!L9</f>
        <v>10</v>
      </c>
      <c r="M7" s="30">
        <f>'Int 3 - All'!K9</f>
        <v>0</v>
      </c>
      <c r="N7" s="30">
        <f>'Int 3 - All'!J9</f>
        <v>9</v>
      </c>
      <c r="O7" s="31">
        <f>'Int 3 - All'!M9</f>
        <v>0</v>
      </c>
      <c r="P7" s="53">
        <f>'Int 3 - All'!D9</f>
        <v>0</v>
      </c>
      <c r="Q7" s="54">
        <f>'Int 3 - All'!C9</f>
        <v>0</v>
      </c>
      <c r="R7" s="54">
        <f>'Int 3 - All'!B9</f>
        <v>0</v>
      </c>
      <c r="S7" s="47">
        <f>'Int 3 - All'!E9</f>
        <v>0</v>
      </c>
    </row>
    <row r="8" spans="2:19" x14ac:dyDescent="0.25">
      <c r="B8" s="68"/>
      <c r="C8" s="28" t="s">
        <v>19</v>
      </c>
      <c r="D8" s="29">
        <f>'Int 3 - All'!P10</f>
        <v>1</v>
      </c>
      <c r="E8" s="30">
        <f>'Int 3 - All'!O10</f>
        <v>160</v>
      </c>
      <c r="F8" s="30">
        <f>'Int 3 - All'!N10</f>
        <v>12</v>
      </c>
      <c r="G8" s="31">
        <f>'Int 3 - All'!Q10</f>
        <v>0</v>
      </c>
      <c r="H8" s="29">
        <f>'Int 3 - All'!H10</f>
        <v>26</v>
      </c>
      <c r="I8" s="30">
        <f>'Int 3 - All'!G10</f>
        <v>302</v>
      </c>
      <c r="J8" s="30">
        <f>'Int 3 - All'!F10</f>
        <v>0</v>
      </c>
      <c r="K8" s="32">
        <f>'Int 3 - All'!I10</f>
        <v>0</v>
      </c>
      <c r="L8" s="33">
        <f>'Int 3 - All'!L10</f>
        <v>7</v>
      </c>
      <c r="M8" s="30">
        <f>'Int 3 - All'!K10</f>
        <v>0</v>
      </c>
      <c r="N8" s="30">
        <f>'Int 3 - All'!J10</f>
        <v>16</v>
      </c>
      <c r="O8" s="31">
        <f>'Int 3 - All'!M10</f>
        <v>0</v>
      </c>
      <c r="P8" s="53">
        <f>'Int 3 - All'!D10</f>
        <v>0</v>
      </c>
      <c r="Q8" s="54">
        <f>'Int 3 - All'!C10</f>
        <v>0</v>
      </c>
      <c r="R8" s="54">
        <f>'Int 3 - All'!B10</f>
        <v>0</v>
      </c>
      <c r="S8" s="47">
        <f>'Int 3 - All'!E10</f>
        <v>0</v>
      </c>
    </row>
    <row r="9" spans="2:19" x14ac:dyDescent="0.25">
      <c r="B9" s="68"/>
      <c r="C9" s="28" t="s">
        <v>20</v>
      </c>
      <c r="D9" s="29">
        <f>'Int 3 - All'!P11</f>
        <v>0</v>
      </c>
      <c r="E9" s="30">
        <f>'Int 3 - All'!O11</f>
        <v>130</v>
      </c>
      <c r="F9" s="30">
        <f>'Int 3 - All'!N11</f>
        <v>5</v>
      </c>
      <c r="G9" s="31">
        <f>'Int 3 - All'!Q11</f>
        <v>0</v>
      </c>
      <c r="H9" s="29">
        <f>'Int 3 - All'!H11</f>
        <v>24</v>
      </c>
      <c r="I9" s="30">
        <f>'Int 3 - All'!G11</f>
        <v>269</v>
      </c>
      <c r="J9" s="30">
        <f>'Int 3 - All'!F11</f>
        <v>0</v>
      </c>
      <c r="K9" s="32">
        <f>'Int 3 - All'!I11</f>
        <v>0</v>
      </c>
      <c r="L9" s="33">
        <f>'Int 3 - All'!L11</f>
        <v>3</v>
      </c>
      <c r="M9" s="30">
        <f>'Int 3 - All'!K11</f>
        <v>0</v>
      </c>
      <c r="N9" s="30">
        <f>'Int 3 - All'!J11</f>
        <v>18</v>
      </c>
      <c r="O9" s="31">
        <f>'Int 3 - All'!M11</f>
        <v>0</v>
      </c>
      <c r="P9" s="53">
        <f>'Int 3 - All'!D11</f>
        <v>0</v>
      </c>
      <c r="Q9" s="54">
        <f>'Int 3 - All'!C11</f>
        <v>0</v>
      </c>
      <c r="R9" s="54">
        <f>'Int 3 - All'!B11</f>
        <v>0</v>
      </c>
      <c r="S9" s="47">
        <f>'Int 3 - All'!E11</f>
        <v>0</v>
      </c>
    </row>
    <row r="10" spans="2:19" x14ac:dyDescent="0.25">
      <c r="B10" s="68"/>
      <c r="C10" s="28" t="s">
        <v>21</v>
      </c>
      <c r="D10" s="29">
        <f>'Int 3 - All'!P12</f>
        <v>0</v>
      </c>
      <c r="E10" s="30">
        <f>'Int 3 - All'!O12</f>
        <v>144</v>
      </c>
      <c r="F10" s="30">
        <f>'Int 3 - All'!N12</f>
        <v>9</v>
      </c>
      <c r="G10" s="31">
        <f>'Int 3 - All'!Q12</f>
        <v>0</v>
      </c>
      <c r="H10" s="29">
        <f>'Int 3 - All'!H12</f>
        <v>32</v>
      </c>
      <c r="I10" s="30">
        <f>'Int 3 - All'!G12</f>
        <v>268</v>
      </c>
      <c r="J10" s="30">
        <f>'Int 3 - All'!F12</f>
        <v>0</v>
      </c>
      <c r="K10" s="32">
        <f>'Int 3 - All'!I12</f>
        <v>0</v>
      </c>
      <c r="L10" s="33">
        <f>'Int 3 - All'!L12</f>
        <v>4</v>
      </c>
      <c r="M10" s="30">
        <f>'Int 3 - All'!K12</f>
        <v>0</v>
      </c>
      <c r="N10" s="30">
        <f>'Int 3 - All'!J12</f>
        <v>12</v>
      </c>
      <c r="O10" s="31">
        <f>'Int 3 - All'!M12</f>
        <v>0</v>
      </c>
      <c r="P10" s="53">
        <f>'Int 3 - All'!D12</f>
        <v>0</v>
      </c>
      <c r="Q10" s="54">
        <f>'Int 3 - All'!C12</f>
        <v>0</v>
      </c>
      <c r="R10" s="54">
        <f>'Int 3 - All'!B12</f>
        <v>0</v>
      </c>
      <c r="S10" s="47">
        <f>'Int 3 - All'!E12</f>
        <v>0</v>
      </c>
    </row>
    <row r="11" spans="2:19" x14ac:dyDescent="0.25">
      <c r="B11" s="68"/>
      <c r="C11" s="28" t="s">
        <v>22</v>
      </c>
      <c r="D11" s="29">
        <f>'Int 3 - All'!P13</f>
        <v>0</v>
      </c>
      <c r="E11" s="30">
        <f>'Int 3 - All'!O13</f>
        <v>129</v>
      </c>
      <c r="F11" s="30">
        <f>'Int 3 - All'!N13</f>
        <v>17</v>
      </c>
      <c r="G11" s="31">
        <f>'Int 3 - All'!Q13</f>
        <v>0</v>
      </c>
      <c r="H11" s="29">
        <f>'Int 3 - All'!H13</f>
        <v>38</v>
      </c>
      <c r="I11" s="30">
        <f>'Int 3 - All'!G13</f>
        <v>315</v>
      </c>
      <c r="J11" s="30">
        <f>'Int 3 - All'!F13</f>
        <v>0</v>
      </c>
      <c r="K11" s="32">
        <f>'Int 3 - All'!I13</f>
        <v>0</v>
      </c>
      <c r="L11" s="33">
        <f>'Int 3 - All'!L13</f>
        <v>3</v>
      </c>
      <c r="M11" s="30">
        <f>'Int 3 - All'!K13</f>
        <v>0</v>
      </c>
      <c r="N11" s="30">
        <f>'Int 3 - All'!J13</f>
        <v>10</v>
      </c>
      <c r="O11" s="31">
        <f>'Int 3 - All'!M13</f>
        <v>0</v>
      </c>
      <c r="P11" s="53">
        <f>'Int 3 - All'!D13</f>
        <v>0</v>
      </c>
      <c r="Q11" s="54">
        <f>'Int 3 - All'!C13</f>
        <v>0</v>
      </c>
      <c r="R11" s="54">
        <f>'Int 3 - All'!B13</f>
        <v>0</v>
      </c>
      <c r="S11" s="47">
        <f>'Int 3 - All'!E13</f>
        <v>0</v>
      </c>
    </row>
    <row r="12" spans="2:19" x14ac:dyDescent="0.25">
      <c r="B12" s="68"/>
      <c r="C12" s="28" t="s">
        <v>23</v>
      </c>
      <c r="D12" s="29">
        <f>'Int 3 - All'!P14</f>
        <v>0</v>
      </c>
      <c r="E12" s="30">
        <f>'Int 3 - All'!O14</f>
        <v>143</v>
      </c>
      <c r="F12" s="30">
        <f>'Int 3 - All'!N14</f>
        <v>7</v>
      </c>
      <c r="G12" s="31">
        <f>'Int 3 - All'!Q14</f>
        <v>0</v>
      </c>
      <c r="H12" s="29">
        <f>'Int 3 - All'!H14</f>
        <v>29</v>
      </c>
      <c r="I12" s="30">
        <f>'Int 3 - All'!G14</f>
        <v>292</v>
      </c>
      <c r="J12" s="30">
        <f>'Int 3 - All'!F14</f>
        <v>0</v>
      </c>
      <c r="K12" s="32">
        <f>'Int 3 - All'!I14</f>
        <v>0</v>
      </c>
      <c r="L12" s="33">
        <f>'Int 3 - All'!L14</f>
        <v>13</v>
      </c>
      <c r="M12" s="30">
        <f>'Int 3 - All'!K14</f>
        <v>0</v>
      </c>
      <c r="N12" s="30">
        <f>'Int 3 - All'!J14</f>
        <v>14</v>
      </c>
      <c r="O12" s="31">
        <f>'Int 3 - All'!M14</f>
        <v>0</v>
      </c>
      <c r="P12" s="53">
        <f>'Int 3 - All'!D14</f>
        <v>0</v>
      </c>
      <c r="Q12" s="54">
        <f>'Int 3 - All'!C14</f>
        <v>0</v>
      </c>
      <c r="R12" s="54">
        <f>'Int 3 - All'!B14</f>
        <v>0</v>
      </c>
      <c r="S12" s="47">
        <f>'Int 3 - All'!E14</f>
        <v>0</v>
      </c>
    </row>
    <row r="13" spans="2:19" ht="15.75" thickBot="1" x14ac:dyDescent="0.3">
      <c r="B13" s="69"/>
      <c r="C13" s="34" t="s">
        <v>24</v>
      </c>
      <c r="D13" s="35">
        <f>'Int 3 - All'!P15</f>
        <v>0</v>
      </c>
      <c r="E13" s="36">
        <f>'Int 3 - All'!O15</f>
        <v>115</v>
      </c>
      <c r="F13" s="36">
        <f>'Int 3 - All'!N15</f>
        <v>20</v>
      </c>
      <c r="G13" s="37">
        <f>'Int 3 - All'!Q15</f>
        <v>0</v>
      </c>
      <c r="H13" s="35">
        <f>'Int 3 - All'!H15</f>
        <v>36</v>
      </c>
      <c r="I13" s="36">
        <f>'Int 3 - All'!G15</f>
        <v>310</v>
      </c>
      <c r="J13" s="36">
        <f>'Int 3 - All'!F15</f>
        <v>0</v>
      </c>
      <c r="K13" s="38">
        <f>'Int 3 - All'!I15</f>
        <v>0</v>
      </c>
      <c r="L13" s="39">
        <f>'Int 3 - All'!L15</f>
        <v>6</v>
      </c>
      <c r="M13" s="36">
        <f>'Int 3 - All'!K15</f>
        <v>0</v>
      </c>
      <c r="N13" s="36">
        <f>'Int 3 - All'!J15</f>
        <v>9</v>
      </c>
      <c r="O13" s="37">
        <f>'Int 3 - All'!M15</f>
        <v>0</v>
      </c>
      <c r="P13" s="55">
        <f>'Int 3 - All'!D15</f>
        <v>0</v>
      </c>
      <c r="Q13" s="56">
        <f>'Int 3 - All'!C15</f>
        <v>0</v>
      </c>
      <c r="R13" s="56">
        <f>'Int 3 - All'!B15</f>
        <v>0</v>
      </c>
      <c r="S13" s="49">
        <f>'Int 3 - All'!E15</f>
        <v>0</v>
      </c>
    </row>
    <row r="14" spans="2:19" x14ac:dyDescent="0.25">
      <c r="B14" s="67" t="s">
        <v>36</v>
      </c>
      <c r="C14" s="40" t="s">
        <v>17</v>
      </c>
      <c r="D14" s="41">
        <f>'Int 3 - HV'!P8</f>
        <v>0</v>
      </c>
      <c r="E14" s="42">
        <f>'Int 3 - HV'!O8</f>
        <v>0</v>
      </c>
      <c r="F14" s="42">
        <f>'Int 3 - HV'!N8</f>
        <v>0</v>
      </c>
      <c r="G14" s="43">
        <f>'Int 3 - HV'!Q8</f>
        <v>0</v>
      </c>
      <c r="H14" s="41">
        <f>'Int 3 - HV'!H8</f>
        <v>0</v>
      </c>
      <c r="I14" s="42">
        <f>'Int 3 - HV'!G8</f>
        <v>0</v>
      </c>
      <c r="J14" s="42">
        <f>'Int 3 - HV'!F8</f>
        <v>0</v>
      </c>
      <c r="K14" s="44">
        <f>'Int 3 - HV'!I8</f>
        <v>0</v>
      </c>
      <c r="L14" s="45">
        <f>'Int 3 - HV'!L8</f>
        <v>0</v>
      </c>
      <c r="M14" s="42">
        <f>'Int 3 - HV'!K8</f>
        <v>0</v>
      </c>
      <c r="N14" s="42">
        <f>'Int 3 - HV'!J8</f>
        <v>0</v>
      </c>
      <c r="O14" s="43">
        <f>'Int 3 - HV'!M8</f>
        <v>0</v>
      </c>
      <c r="P14" s="57">
        <f>'Int 3 - HV'!D8</f>
        <v>0</v>
      </c>
      <c r="Q14" s="58">
        <f>'Int 3 - HV'!C8</f>
        <v>0</v>
      </c>
      <c r="R14" s="58">
        <f>'Int 3 - HV'!B8</f>
        <v>0</v>
      </c>
      <c r="S14" s="44">
        <f>'Int 3 - HV'!E8</f>
        <v>0</v>
      </c>
    </row>
    <row r="15" spans="2:19" x14ac:dyDescent="0.25">
      <c r="B15" s="68"/>
      <c r="C15" s="28" t="s">
        <v>18</v>
      </c>
      <c r="D15" s="29">
        <f>'Int 3 - HV'!P9</f>
        <v>0</v>
      </c>
      <c r="E15" s="30">
        <f>'Int 3 - HV'!O9</f>
        <v>0</v>
      </c>
      <c r="F15" s="30">
        <f>'Int 3 - HV'!N9</f>
        <v>0</v>
      </c>
      <c r="G15" s="46">
        <f>'Int 3 - HV'!Q9</f>
        <v>0</v>
      </c>
      <c r="H15" s="29">
        <f>'Int 3 - HV'!H9</f>
        <v>0</v>
      </c>
      <c r="I15" s="30">
        <f>'Int 3 - HV'!G9</f>
        <v>0</v>
      </c>
      <c r="J15" s="30">
        <f>'Int 3 - HV'!F9</f>
        <v>0</v>
      </c>
      <c r="K15" s="47">
        <f>'Int 3 - HV'!I9</f>
        <v>0</v>
      </c>
      <c r="L15" s="33">
        <f>'Int 3 - HV'!L9</f>
        <v>0</v>
      </c>
      <c r="M15" s="30">
        <f>'Int 3 - HV'!K9</f>
        <v>0</v>
      </c>
      <c r="N15" s="30">
        <f>'Int 3 - HV'!J9</f>
        <v>0</v>
      </c>
      <c r="O15" s="46">
        <f>'Int 3 - HV'!M9</f>
        <v>0</v>
      </c>
      <c r="P15" s="53">
        <f>'Int 3 - HV'!D9</f>
        <v>0</v>
      </c>
      <c r="Q15" s="54">
        <f>'Int 3 - HV'!C9</f>
        <v>0</v>
      </c>
      <c r="R15" s="54">
        <f>'Int 3 - HV'!B9</f>
        <v>0</v>
      </c>
      <c r="S15" s="47">
        <f>'Int 3 - HV'!E9</f>
        <v>0</v>
      </c>
    </row>
    <row r="16" spans="2:19" x14ac:dyDescent="0.25">
      <c r="B16" s="68"/>
      <c r="C16" s="28" t="s">
        <v>19</v>
      </c>
      <c r="D16" s="29">
        <f>'Int 3 - HV'!P10</f>
        <v>0</v>
      </c>
      <c r="E16" s="30">
        <f>'Int 3 - HV'!O10</f>
        <v>0</v>
      </c>
      <c r="F16" s="30">
        <f>'Int 3 - HV'!N10</f>
        <v>0</v>
      </c>
      <c r="G16" s="46">
        <f>'Int 3 - HV'!Q10</f>
        <v>0</v>
      </c>
      <c r="H16" s="29">
        <f>'Int 3 - HV'!H10</f>
        <v>0</v>
      </c>
      <c r="I16" s="30">
        <f>'Int 3 - HV'!G10</f>
        <v>0</v>
      </c>
      <c r="J16" s="30">
        <f>'Int 3 - HV'!F10</f>
        <v>0</v>
      </c>
      <c r="K16" s="47">
        <f>'Int 3 - HV'!I10</f>
        <v>0</v>
      </c>
      <c r="L16" s="33">
        <f>'Int 3 - HV'!L10</f>
        <v>0</v>
      </c>
      <c r="M16" s="30">
        <f>'Int 3 - HV'!K10</f>
        <v>0</v>
      </c>
      <c r="N16" s="30">
        <f>'Int 3 - HV'!J10</f>
        <v>0</v>
      </c>
      <c r="O16" s="46">
        <f>'Int 3 - HV'!M10</f>
        <v>0</v>
      </c>
      <c r="P16" s="53">
        <f>'Int 3 - HV'!D10</f>
        <v>0</v>
      </c>
      <c r="Q16" s="54">
        <f>'Int 3 - HV'!C10</f>
        <v>0</v>
      </c>
      <c r="R16" s="54">
        <f>'Int 3 - HV'!B10</f>
        <v>0</v>
      </c>
      <c r="S16" s="47">
        <f>'Int 3 - HV'!E10</f>
        <v>0</v>
      </c>
    </row>
    <row r="17" spans="2:19" x14ac:dyDescent="0.25">
      <c r="B17" s="68"/>
      <c r="C17" s="28" t="s">
        <v>20</v>
      </c>
      <c r="D17" s="29">
        <f>'Int 3 - HV'!P11</f>
        <v>0</v>
      </c>
      <c r="E17" s="30">
        <f>'Int 3 - HV'!O11</f>
        <v>0</v>
      </c>
      <c r="F17" s="30">
        <f>'Int 3 - HV'!N11</f>
        <v>0</v>
      </c>
      <c r="G17" s="46">
        <f>'Int 3 - HV'!Q11</f>
        <v>0</v>
      </c>
      <c r="H17" s="29">
        <f>'Int 3 - HV'!H11</f>
        <v>0</v>
      </c>
      <c r="I17" s="30">
        <f>'Int 3 - HV'!G11</f>
        <v>0</v>
      </c>
      <c r="J17" s="30">
        <f>'Int 3 - HV'!F11</f>
        <v>0</v>
      </c>
      <c r="K17" s="47">
        <f>'Int 3 - HV'!I11</f>
        <v>0</v>
      </c>
      <c r="L17" s="33">
        <f>'Int 3 - HV'!L11</f>
        <v>0</v>
      </c>
      <c r="M17" s="30">
        <f>'Int 3 - HV'!K11</f>
        <v>0</v>
      </c>
      <c r="N17" s="30">
        <f>'Int 3 - HV'!J11</f>
        <v>0</v>
      </c>
      <c r="O17" s="46">
        <f>'Int 3 - HV'!M11</f>
        <v>0</v>
      </c>
      <c r="P17" s="53">
        <f>'Int 3 - HV'!D11</f>
        <v>0</v>
      </c>
      <c r="Q17" s="54">
        <f>'Int 3 - HV'!C11</f>
        <v>0</v>
      </c>
      <c r="R17" s="54">
        <f>'Int 3 - HV'!B11</f>
        <v>0</v>
      </c>
      <c r="S17" s="47">
        <f>'Int 3 - HV'!E11</f>
        <v>0</v>
      </c>
    </row>
    <row r="18" spans="2:19" x14ac:dyDescent="0.25">
      <c r="B18" s="68"/>
      <c r="C18" s="28" t="s">
        <v>21</v>
      </c>
      <c r="D18" s="29">
        <f>'Int 3 - HV'!P12</f>
        <v>0</v>
      </c>
      <c r="E18" s="30">
        <f>'Int 3 - HV'!O12</f>
        <v>0</v>
      </c>
      <c r="F18" s="30">
        <f>'Int 3 - HV'!N12</f>
        <v>0</v>
      </c>
      <c r="G18" s="46">
        <f>'Int 3 - HV'!Q12</f>
        <v>0</v>
      </c>
      <c r="H18" s="29">
        <f>'Int 3 - HV'!H12</f>
        <v>0</v>
      </c>
      <c r="I18" s="30">
        <f>'Int 3 - HV'!G12</f>
        <v>0</v>
      </c>
      <c r="J18" s="30">
        <f>'Int 3 - HV'!F12</f>
        <v>0</v>
      </c>
      <c r="K18" s="47">
        <f>'Int 3 - HV'!I12</f>
        <v>0</v>
      </c>
      <c r="L18" s="33">
        <f>'Int 3 - HV'!L12</f>
        <v>0</v>
      </c>
      <c r="M18" s="30">
        <f>'Int 3 - HV'!K12</f>
        <v>0</v>
      </c>
      <c r="N18" s="30">
        <f>'Int 3 - HV'!J12</f>
        <v>0</v>
      </c>
      <c r="O18" s="46">
        <f>'Int 3 - HV'!M12</f>
        <v>0</v>
      </c>
      <c r="P18" s="53">
        <f>'Int 3 - HV'!D12</f>
        <v>0</v>
      </c>
      <c r="Q18" s="54">
        <f>'Int 3 - HV'!C12</f>
        <v>0</v>
      </c>
      <c r="R18" s="54">
        <f>'Int 3 - HV'!B12</f>
        <v>0</v>
      </c>
      <c r="S18" s="47">
        <f>'Int 3 - HV'!E12</f>
        <v>0</v>
      </c>
    </row>
    <row r="19" spans="2:19" x14ac:dyDescent="0.25">
      <c r="B19" s="68"/>
      <c r="C19" s="28" t="s">
        <v>22</v>
      </c>
      <c r="D19" s="29">
        <f>'Int 3 - HV'!P13</f>
        <v>0</v>
      </c>
      <c r="E19" s="30">
        <f>'Int 3 - HV'!O13</f>
        <v>0</v>
      </c>
      <c r="F19" s="30">
        <f>'Int 3 - HV'!N13</f>
        <v>0</v>
      </c>
      <c r="G19" s="46">
        <f>'Int 3 - HV'!Q13</f>
        <v>0</v>
      </c>
      <c r="H19" s="29">
        <f>'Int 3 - HV'!H13</f>
        <v>0</v>
      </c>
      <c r="I19" s="30">
        <f>'Int 3 - HV'!G13</f>
        <v>0</v>
      </c>
      <c r="J19" s="30">
        <f>'Int 3 - HV'!F13</f>
        <v>0</v>
      </c>
      <c r="K19" s="47">
        <f>'Int 3 - HV'!I13</f>
        <v>0</v>
      </c>
      <c r="L19" s="33">
        <f>'Int 3 - HV'!L13</f>
        <v>0</v>
      </c>
      <c r="M19" s="30">
        <f>'Int 3 - HV'!K13</f>
        <v>0</v>
      </c>
      <c r="N19" s="30">
        <f>'Int 3 - HV'!J13</f>
        <v>0</v>
      </c>
      <c r="O19" s="46">
        <f>'Int 3 - HV'!M13</f>
        <v>0</v>
      </c>
      <c r="P19" s="53">
        <f>'Int 3 - HV'!D13</f>
        <v>0</v>
      </c>
      <c r="Q19" s="54">
        <f>'Int 3 - HV'!C13</f>
        <v>0</v>
      </c>
      <c r="R19" s="54">
        <f>'Int 3 - HV'!B13</f>
        <v>0</v>
      </c>
      <c r="S19" s="47">
        <f>'Int 3 - HV'!E13</f>
        <v>0</v>
      </c>
    </row>
    <row r="20" spans="2:19" x14ac:dyDescent="0.25">
      <c r="B20" s="68"/>
      <c r="C20" s="28" t="s">
        <v>23</v>
      </c>
      <c r="D20" s="29">
        <f>'Int 3 - HV'!P14</f>
        <v>0</v>
      </c>
      <c r="E20" s="30">
        <f>'Int 3 - HV'!O14</f>
        <v>0</v>
      </c>
      <c r="F20" s="30">
        <f>'Int 3 - HV'!N14</f>
        <v>0</v>
      </c>
      <c r="G20" s="46">
        <f>'Int 3 - HV'!Q14</f>
        <v>0</v>
      </c>
      <c r="H20" s="29">
        <f>'Int 3 - HV'!H14</f>
        <v>0</v>
      </c>
      <c r="I20" s="30">
        <f>'Int 3 - HV'!G14</f>
        <v>0</v>
      </c>
      <c r="J20" s="30">
        <f>'Int 3 - HV'!F14</f>
        <v>0</v>
      </c>
      <c r="K20" s="47">
        <f>'Int 3 - HV'!I14</f>
        <v>0</v>
      </c>
      <c r="L20" s="33">
        <f>'Int 3 - HV'!L14</f>
        <v>0</v>
      </c>
      <c r="M20" s="30">
        <f>'Int 3 - HV'!K14</f>
        <v>0</v>
      </c>
      <c r="N20" s="30">
        <f>'Int 3 - HV'!J14</f>
        <v>0</v>
      </c>
      <c r="O20" s="46">
        <f>'Int 3 - HV'!M14</f>
        <v>0</v>
      </c>
      <c r="P20" s="53">
        <f>'Int 3 - HV'!D14</f>
        <v>0</v>
      </c>
      <c r="Q20" s="54">
        <f>'Int 3 - HV'!C14</f>
        <v>0</v>
      </c>
      <c r="R20" s="54">
        <f>'Int 3 - HV'!B14</f>
        <v>0</v>
      </c>
      <c r="S20" s="47">
        <f>'Int 3 - HV'!E14</f>
        <v>0</v>
      </c>
    </row>
    <row r="21" spans="2:19" ht="15.75" thickBot="1" x14ac:dyDescent="0.3">
      <c r="B21" s="69"/>
      <c r="C21" s="34" t="s">
        <v>24</v>
      </c>
      <c r="D21" s="35">
        <f>'Int 3 - HV'!P15</f>
        <v>0</v>
      </c>
      <c r="E21" s="36">
        <f>'Int 3 - HV'!O15</f>
        <v>0</v>
      </c>
      <c r="F21" s="36">
        <f>'Int 3 - HV'!N15</f>
        <v>0</v>
      </c>
      <c r="G21" s="48">
        <f>'Int 3 - HV'!Q15</f>
        <v>0</v>
      </c>
      <c r="H21" s="35">
        <f>'Int 3 - HV'!H15</f>
        <v>0</v>
      </c>
      <c r="I21" s="36">
        <f>'Int 3 - HV'!G15</f>
        <v>0</v>
      </c>
      <c r="J21" s="36">
        <f>'Int 3 - HV'!F15</f>
        <v>0</v>
      </c>
      <c r="K21" s="49">
        <f>'Int 3 - HV'!I15</f>
        <v>0</v>
      </c>
      <c r="L21" s="39">
        <f>'Int 3 - HV'!L15</f>
        <v>0</v>
      </c>
      <c r="M21" s="36">
        <f>'Int 3 - HV'!K15</f>
        <v>0</v>
      </c>
      <c r="N21" s="36">
        <f>'Int 3 - HV'!J15</f>
        <v>0</v>
      </c>
      <c r="O21" s="48">
        <f>'Int 3 - HV'!M15</f>
        <v>0</v>
      </c>
      <c r="P21" s="55">
        <f>'Int 3 - HV'!D15</f>
        <v>0</v>
      </c>
      <c r="Q21" s="56">
        <f>'Int 3 - HV'!C15</f>
        <v>0</v>
      </c>
      <c r="R21" s="56">
        <f>'Int 3 - HV'!B15</f>
        <v>0</v>
      </c>
      <c r="S21" s="49">
        <f>'Int 3 - HV'!E15</f>
        <v>0</v>
      </c>
    </row>
  </sheetData>
  <mergeCells count="12">
    <mergeCell ref="D2:S2"/>
    <mergeCell ref="D3:G3"/>
    <mergeCell ref="H3:K3"/>
    <mergeCell ref="L3:O3"/>
    <mergeCell ref="B14:B21"/>
    <mergeCell ref="P3:S3"/>
    <mergeCell ref="D4:G4"/>
    <mergeCell ref="H4:K4"/>
    <mergeCell ref="L4:O4"/>
    <mergeCell ref="P4:S4"/>
    <mergeCell ref="B5:C5"/>
    <mergeCell ref="B6:B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 3 - All</vt:lpstr>
      <vt:lpstr>Int 3 - HV</vt:lpstr>
      <vt:lpstr>Int 3 -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Roberts</dc:creator>
  <cp:lastModifiedBy>Ariel Greenlaw</cp:lastModifiedBy>
  <dcterms:created xsi:type="dcterms:W3CDTF">2018-10-18T15:46:43Z</dcterms:created>
  <dcterms:modified xsi:type="dcterms:W3CDTF">2020-02-26T23:22:58Z</dcterms:modified>
</cp:coreProperties>
</file>